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PivotChartFilter="1" defaultThemeVersion="124226"/>
  <bookViews>
    <workbookView xWindow="120" yWindow="150" windowWidth="16275" windowHeight="9465"/>
  </bookViews>
  <sheets>
    <sheet name="Knjižnice" sheetId="1" r:id="rId1"/>
    <sheet name="List3" sheetId="3" r:id="rId2"/>
  </sheets>
  <definedNames>
    <definedName name="_xlnm._FilterDatabase" localSheetId="0" hidden="1">Knjižnice!$B$3:$U$39</definedName>
    <definedName name="holadrija" localSheetId="0">#REF!</definedName>
  </definedNames>
  <calcPr calcId="145621"/>
</workbook>
</file>

<file path=xl/calcChain.xml><?xml version="1.0" encoding="utf-8"?>
<calcChain xmlns="http://schemas.openxmlformats.org/spreadsheetml/2006/main">
  <c r="I4" i="1" l="1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I31" i="1" l="1"/>
  <c r="I14" i="1"/>
  <c r="I7" i="1"/>
  <c r="I28" i="1"/>
  <c r="I27" i="1"/>
  <c r="I17" i="1"/>
  <c r="I22" i="1"/>
  <c r="I15" i="1"/>
  <c r="I11" i="1"/>
  <c r="I13" i="1"/>
  <c r="I26" i="1"/>
  <c r="I37" i="1"/>
  <c r="I30" i="1"/>
  <c r="I8" i="1"/>
  <c r="I33" i="1"/>
  <c r="I12" i="1"/>
  <c r="I10" i="1"/>
  <c r="I39" i="1"/>
  <c r="I25" i="1"/>
  <c r="I34" i="1"/>
  <c r="I36" i="1"/>
  <c r="I5" i="1"/>
  <c r="I32" i="1"/>
  <c r="I6" i="1"/>
  <c r="I21" i="1"/>
  <c r="I20" i="1"/>
  <c r="I23" i="1"/>
  <c r="I19" i="1"/>
  <c r="I35" i="1"/>
  <c r="I24" i="1"/>
  <c r="I29" i="1"/>
  <c r="I18" i="1"/>
  <c r="I9" i="1"/>
  <c r="I38" i="1"/>
  <c r="I16" i="1"/>
</calcChain>
</file>

<file path=xl/sharedStrings.xml><?xml version="1.0" encoding="utf-8"?>
<sst xmlns="http://schemas.openxmlformats.org/spreadsheetml/2006/main" count="281" uniqueCount="113">
  <si>
    <t>Ime</t>
  </si>
  <si>
    <t>Priimek</t>
  </si>
  <si>
    <t>Starost</t>
  </si>
  <si>
    <t>Spol</t>
  </si>
  <si>
    <t>Knjižnica</t>
  </si>
  <si>
    <t>Kriminalke</t>
  </si>
  <si>
    <t>Potopisi</t>
  </si>
  <si>
    <t>Pravljice</t>
  </si>
  <si>
    <t>Biografije</t>
  </si>
  <si>
    <t>Marta</t>
  </si>
  <si>
    <t>Kolar</t>
  </si>
  <si>
    <t>ž</t>
  </si>
  <si>
    <t>m</t>
  </si>
  <si>
    <t>Vida</t>
  </si>
  <si>
    <t>Tone</t>
  </si>
  <si>
    <t>Klara</t>
  </si>
  <si>
    <t>Miran</t>
  </si>
  <si>
    <t>Marjan</t>
  </si>
  <si>
    <t>Karel</t>
  </si>
  <si>
    <t>Veljko</t>
  </si>
  <si>
    <t>Janez</t>
  </si>
  <si>
    <t>Tine</t>
  </si>
  <si>
    <t>Jure</t>
  </si>
  <si>
    <t>Meta</t>
  </si>
  <si>
    <t>Ljubica</t>
  </si>
  <si>
    <t>Vera</t>
  </si>
  <si>
    <t>Draga</t>
  </si>
  <si>
    <t>Helena</t>
  </si>
  <si>
    <t>Gerda</t>
  </si>
  <si>
    <t>Irena</t>
  </si>
  <si>
    <t>Urša</t>
  </si>
  <si>
    <t>Olga</t>
  </si>
  <si>
    <t>Francka</t>
  </si>
  <si>
    <t>Stane</t>
  </si>
  <si>
    <t>Herbert</t>
  </si>
  <si>
    <t>Goran</t>
  </si>
  <si>
    <t>Gorazd</t>
  </si>
  <si>
    <t>Ljubo</t>
  </si>
  <si>
    <t>Igor</t>
  </si>
  <si>
    <t>Rado</t>
  </si>
  <si>
    <t>Nande</t>
  </si>
  <si>
    <t>Borut</t>
  </si>
  <si>
    <t>Boris</t>
  </si>
  <si>
    <t>Vlado</t>
  </si>
  <si>
    <t>Cene</t>
  </si>
  <si>
    <t>Polajnar</t>
  </si>
  <si>
    <t>Dovžan</t>
  </si>
  <si>
    <t>Novak</t>
  </si>
  <si>
    <t>Mizar</t>
  </si>
  <si>
    <t>Kovač</t>
  </si>
  <si>
    <t>Lovec</t>
  </si>
  <si>
    <t>Klančar</t>
  </si>
  <si>
    <t>Henrik</t>
  </si>
  <si>
    <t>Jošt</t>
  </si>
  <si>
    <t>Mesojedec</t>
  </si>
  <si>
    <t>Vrhovnik</t>
  </si>
  <si>
    <t>Planšar</t>
  </si>
  <si>
    <t>Gornik</t>
  </si>
  <si>
    <t>Ravnohrib</t>
  </si>
  <si>
    <t>Breznik</t>
  </si>
  <si>
    <t>Hrast</t>
  </si>
  <si>
    <t>Gracar</t>
  </si>
  <si>
    <t>Zupančič</t>
  </si>
  <si>
    <t>Marcel</t>
  </si>
  <si>
    <t>Stipan</t>
  </si>
  <si>
    <t>Vodeb</t>
  </si>
  <si>
    <t>Bristan</t>
  </si>
  <si>
    <t>Prestovnik</t>
  </si>
  <si>
    <t>Destnik</t>
  </si>
  <si>
    <t>Levan</t>
  </si>
  <si>
    <t>Lebar</t>
  </si>
  <si>
    <t>Lovšin</t>
  </si>
  <si>
    <t>Krebs</t>
  </si>
  <si>
    <t>Velkovrh</t>
  </si>
  <si>
    <t>Mali</t>
  </si>
  <si>
    <t>Orel</t>
  </si>
  <si>
    <t>Zidar</t>
  </si>
  <si>
    <t>Prežihov Voranc</t>
  </si>
  <si>
    <t>Ivan Cankar</t>
  </si>
  <si>
    <t>Karel Destovnik Kajuh</t>
  </si>
  <si>
    <t>Vida Pregarc</t>
  </si>
  <si>
    <t>Lili Novy</t>
  </si>
  <si>
    <t>Kern</t>
  </si>
  <si>
    <t>Erika</t>
  </si>
  <si>
    <t>Martin</t>
  </si>
  <si>
    <t>skupaj</t>
  </si>
  <si>
    <t>Kraj</t>
  </si>
  <si>
    <t>Celje</t>
  </si>
  <si>
    <t>Vrhnika</t>
  </si>
  <si>
    <t>Ljubljana</t>
  </si>
  <si>
    <t>Kranj</t>
  </si>
  <si>
    <t>Novo mesto</t>
  </si>
  <si>
    <t>Trebnje</t>
  </si>
  <si>
    <t>Trbovlje</t>
  </si>
  <si>
    <t>Ravne</t>
  </si>
  <si>
    <t>Videm</t>
  </si>
  <si>
    <t>Klanec</t>
  </si>
  <si>
    <t>1. mesto</t>
  </si>
  <si>
    <t>2. mesto</t>
  </si>
  <si>
    <t>3. mesto</t>
  </si>
  <si>
    <t>4. mesto</t>
  </si>
  <si>
    <t>5. mesto</t>
  </si>
  <si>
    <t>6. mesto</t>
  </si>
  <si>
    <t>7. mesto</t>
  </si>
  <si>
    <t>8. mesto</t>
  </si>
  <si>
    <t>9. mesto</t>
  </si>
  <si>
    <t>10. mesto</t>
  </si>
  <si>
    <t>11. mesto</t>
  </si>
  <si>
    <t>12. mesto</t>
  </si>
  <si>
    <t>13. mesto</t>
  </si>
  <si>
    <t>14. mesto</t>
  </si>
  <si>
    <t>Seznam obiskovalcev knjižnice Prežihov Voranc</t>
  </si>
  <si>
    <t>Ime in priimek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</si>
</sst>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</cellStyleXfs>
  <cellXfs count="14">
    <xf numFmtId="0" fontId="0" fillId="0" borderId="0" xfId="0"/>
    <xf numFmtId="0" fontId="0" fillId="0" borderId="0" xfId="0" applyProtection="1"/>
    <xf numFmtId="1" fontId="0" fillId="0" borderId="0" xfId="0" applyNumberFormat="1" applyProtection="1"/>
    <xf numFmtId="14" fontId="0" fillId="0" borderId="0" xfId="0" applyNumberFormat="1" applyProtection="1"/>
    <xf numFmtId="0" fontId="0" fillId="0" borderId="0" xfId="0" applyProtection="1">
      <protection locked="0"/>
    </xf>
    <xf numFmtId="0" fontId="2" fillId="0" borderId="1" xfId="2"/>
    <xf numFmtId="0" fontId="1" fillId="0" borderId="1" xfId="1" applyBorder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Border="1"/>
    <xf numFmtId="0" fontId="3" fillId="0" borderId="0" xfId="0" applyFont="1" applyFill="1"/>
    <xf numFmtId="0" fontId="3" fillId="0" borderId="0" xfId="0" applyFont="1" applyFill="1" applyBorder="1"/>
    <xf numFmtId="2" fontId="0" fillId="0" borderId="0" xfId="0" applyNumberFormat="1" applyProtection="1"/>
    <xf numFmtId="2" fontId="0" fillId="0" borderId="0" xfId="0" applyNumberFormat="1"/>
  </cellXfs>
  <cellStyles count="3">
    <cellStyle name="Naslov" xfId="1" builtinId="15"/>
    <cellStyle name="Naslov 1" xfId="2" builtinId="16"/>
    <cellStyle name="Navadno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protection locked="1" hidden="0"/>
    </dxf>
    <dxf>
      <numFmt numFmtId="2" formatCode="0.00"/>
      <protection locked="1" hidden="0"/>
    </dxf>
    <dxf>
      <numFmt numFmtId="2" formatCode="0.00"/>
    </dxf>
    <dxf>
      <numFmt numFmtId="2" formatCode="0.00"/>
      <protection locked="1" hidden="0"/>
    </dxf>
    <dxf>
      <numFmt numFmtId="2" formatCode="0.00"/>
      <protection locked="1" hidden="0"/>
    </dxf>
    <dxf>
      <numFmt numFmtId="2" formatCode="0.00"/>
      <protection locked="1" hidden="0"/>
    </dxf>
    <dxf>
      <numFmt numFmtId="2" formatCode="0.00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B3:L39" totalsRowShown="0" headerRowDxfId="15" dataDxfId="14">
  <tableColumns count="11">
    <tableColumn id="1" name="Knjižnica" dataDxfId="13"/>
    <tableColumn id="2" name="Ime" dataDxfId="12"/>
    <tableColumn id="3" name="Priimek" dataDxfId="11"/>
    <tableColumn id="4" name="Biografije" dataDxfId="10"/>
    <tableColumn id="5" name="Kriminalke" dataDxfId="9"/>
    <tableColumn id="6" name="Potopisi" dataDxfId="8"/>
    <tableColumn id="7" name="Pravljice" dataDxfId="7"/>
    <tableColumn id="8" name="skupaj" dataDxfId="6">
      <calculatedColumnFormula>SUM(E4:H4)</calculatedColumnFormula>
    </tableColumn>
    <tableColumn id="9" name="Starost" dataDxfId="5"/>
    <tableColumn id="10" name="Spol" dataDxfId="4"/>
    <tableColumn id="11" name="Kraj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8" name="Tabela8" displayName="Tabela8" ref="A3:C39" totalsRowShown="0" dataDxfId="3">
  <tableColumns count="3">
    <tableColumn id="1" name="Ime" dataDxfId="2"/>
    <tableColumn id="2" name="Priimek" dataDxfId="1"/>
    <tableColumn id="3" name="Ime in priimek" dataDxfId="0">
      <calculatedColumnFormula>CONCATENATE(Tabela8[[#This Row],[Ime]]," ",Tabela8[[#This Row],[Priimek]])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3:U59"/>
  <sheetViews>
    <sheetView showFormulas="1" tabSelected="1" topLeftCell="F1" workbookViewId="0">
      <selection activeCell="I21" sqref="I21"/>
    </sheetView>
  </sheetViews>
  <sheetFormatPr defaultColWidth="6.140625" defaultRowHeight="15" x14ac:dyDescent="0.25"/>
  <cols>
    <col min="2" max="2" width="23.28515625" style="1" customWidth="1"/>
    <col min="3" max="3" width="10.85546875" style="1" customWidth="1"/>
    <col min="4" max="4" width="12.28515625" style="1" customWidth="1"/>
    <col min="5" max="5" width="5.42578125" style="12" customWidth="1"/>
    <col min="6" max="6" width="12.85546875" style="12" customWidth="1"/>
    <col min="7" max="7" width="10.85546875" style="12" customWidth="1"/>
    <col min="8" max="8" width="10.7109375" style="12" customWidth="1"/>
    <col min="9" max="9" width="8.85546875" style="13" customWidth="1"/>
    <col min="10" max="10" width="11.7109375" style="12" customWidth="1"/>
    <col min="11" max="11" width="7.7109375" style="1" customWidth="1"/>
    <col min="12" max="12" width="15.85546875" customWidth="1"/>
    <col min="13" max="13" width="5" bestFit="1" customWidth="1"/>
    <col min="14" max="14" width="4.28515625" bestFit="1" customWidth="1"/>
    <col min="15" max="15" width="5" bestFit="1" customWidth="1"/>
    <col min="16" max="16" width="4.42578125" bestFit="1" customWidth="1"/>
    <col min="17" max="17" width="6.7109375" bestFit="1" customWidth="1"/>
    <col min="18" max="18" width="10.7109375" bestFit="1" customWidth="1"/>
    <col min="19" max="19" width="8" bestFit="1" customWidth="1"/>
    <col min="20" max="20" width="10.140625" bestFit="1" customWidth="1"/>
    <col min="21" max="21" width="10" bestFit="1" customWidth="1"/>
  </cols>
  <sheetData>
    <row r="3" spans="2:21" x14ac:dyDescent="0.25">
      <c r="B3" s="1" t="s">
        <v>4</v>
      </c>
      <c r="C3" s="1" t="s">
        <v>0</v>
      </c>
      <c r="D3" s="1" t="s">
        <v>1</v>
      </c>
      <c r="E3" s="12" t="s">
        <v>8</v>
      </c>
      <c r="F3" s="12" t="s">
        <v>5</v>
      </c>
      <c r="G3" s="12" t="s">
        <v>6</v>
      </c>
      <c r="H3" s="12" t="s">
        <v>7</v>
      </c>
      <c r="I3" s="12" t="s">
        <v>85</v>
      </c>
      <c r="J3" s="12" t="s">
        <v>2</v>
      </c>
      <c r="K3" s="1" t="s">
        <v>3</v>
      </c>
      <c r="L3" s="1" t="s">
        <v>86</v>
      </c>
      <c r="M3" s="1"/>
      <c r="N3" s="1"/>
      <c r="O3" s="1"/>
      <c r="P3" s="1"/>
      <c r="Q3" s="1"/>
      <c r="R3" s="1"/>
      <c r="S3" s="1"/>
      <c r="T3" s="1"/>
      <c r="U3" s="1"/>
    </row>
    <row r="4" spans="2:21" x14ac:dyDescent="0.25">
      <c r="B4" s="1" t="s">
        <v>77</v>
      </c>
      <c r="C4" s="1" t="s">
        <v>27</v>
      </c>
      <c r="D4" s="1" t="s">
        <v>59</v>
      </c>
      <c r="E4" s="12">
        <v>14</v>
      </c>
      <c r="F4" s="12">
        <v>25</v>
      </c>
      <c r="G4" s="12">
        <v>19</v>
      </c>
      <c r="H4" s="12">
        <v>29</v>
      </c>
      <c r="I4" s="13">
        <f>SUM(E4:H4)</f>
        <v>87</v>
      </c>
      <c r="J4" s="12">
        <v>18</v>
      </c>
      <c r="K4" s="1" t="s">
        <v>11</v>
      </c>
      <c r="L4" t="s">
        <v>89</v>
      </c>
    </row>
    <row r="5" spans="2:21" x14ac:dyDescent="0.25">
      <c r="B5" s="1" t="s">
        <v>79</v>
      </c>
      <c r="C5" s="1" t="s">
        <v>33</v>
      </c>
      <c r="D5" s="1" t="s">
        <v>66</v>
      </c>
      <c r="E5" s="12">
        <v>14</v>
      </c>
      <c r="F5" s="12">
        <v>16</v>
      </c>
      <c r="G5" s="12">
        <v>20</v>
      </c>
      <c r="H5" s="12">
        <v>26</v>
      </c>
      <c r="I5" s="13">
        <f t="shared" ref="I4:I39" si="0">SUM(E5:H5)</f>
        <v>76</v>
      </c>
      <c r="J5" s="12">
        <v>15</v>
      </c>
      <c r="K5" s="1" t="s">
        <v>12</v>
      </c>
      <c r="L5" t="s">
        <v>87</v>
      </c>
    </row>
    <row r="6" spans="2:21" x14ac:dyDescent="0.25">
      <c r="B6" s="1" t="s">
        <v>79</v>
      </c>
      <c r="C6" s="1" t="s">
        <v>35</v>
      </c>
      <c r="D6" s="1" t="s">
        <v>68</v>
      </c>
      <c r="E6" s="12">
        <v>17</v>
      </c>
      <c r="F6" s="12">
        <v>21</v>
      </c>
      <c r="G6" s="12">
        <v>19</v>
      </c>
      <c r="H6" s="12">
        <v>25</v>
      </c>
      <c r="I6" s="13">
        <f t="shared" si="0"/>
        <v>82</v>
      </c>
      <c r="J6" s="12">
        <v>21</v>
      </c>
      <c r="K6" s="1" t="s">
        <v>12</v>
      </c>
      <c r="L6" t="s">
        <v>95</v>
      </c>
    </row>
    <row r="7" spans="2:21" x14ac:dyDescent="0.25">
      <c r="B7" s="1" t="s">
        <v>77</v>
      </c>
      <c r="C7" s="1" t="s">
        <v>16</v>
      </c>
      <c r="D7" s="1" t="s">
        <v>46</v>
      </c>
      <c r="E7" s="12">
        <v>13</v>
      </c>
      <c r="F7" s="12">
        <v>18</v>
      </c>
      <c r="G7" s="12">
        <v>15</v>
      </c>
      <c r="H7" s="12">
        <v>26</v>
      </c>
      <c r="I7" s="13">
        <f t="shared" si="0"/>
        <v>72</v>
      </c>
      <c r="J7" s="12">
        <v>19</v>
      </c>
      <c r="K7" s="1" t="s">
        <v>12</v>
      </c>
      <c r="L7" t="s">
        <v>89</v>
      </c>
    </row>
    <row r="8" spans="2:21" x14ac:dyDescent="0.25">
      <c r="B8" s="1" t="s">
        <v>79</v>
      </c>
      <c r="C8" s="1" t="s">
        <v>25</v>
      </c>
      <c r="D8" s="1" t="s">
        <v>57</v>
      </c>
      <c r="E8" s="12">
        <v>19</v>
      </c>
      <c r="F8" s="12">
        <v>16</v>
      </c>
      <c r="G8" s="12">
        <v>18</v>
      </c>
      <c r="H8" s="12">
        <v>29</v>
      </c>
      <c r="I8" s="13">
        <f t="shared" si="0"/>
        <v>82</v>
      </c>
      <c r="J8" s="12">
        <v>31</v>
      </c>
      <c r="K8" s="1" t="s">
        <v>11</v>
      </c>
      <c r="L8" t="s">
        <v>87</v>
      </c>
    </row>
    <row r="9" spans="2:21" x14ac:dyDescent="0.25">
      <c r="B9" s="1" t="s">
        <v>80</v>
      </c>
      <c r="C9" s="1" t="s">
        <v>43</v>
      </c>
      <c r="D9" s="1" t="s">
        <v>57</v>
      </c>
      <c r="E9" s="12">
        <v>16</v>
      </c>
      <c r="F9" s="12">
        <v>20</v>
      </c>
      <c r="G9" s="12">
        <v>19</v>
      </c>
      <c r="H9" s="12">
        <v>13</v>
      </c>
      <c r="I9" s="13">
        <f t="shared" si="0"/>
        <v>68</v>
      </c>
      <c r="J9" s="12">
        <v>21</v>
      </c>
      <c r="K9" s="1" t="s">
        <v>12</v>
      </c>
      <c r="L9" t="s">
        <v>90</v>
      </c>
    </row>
    <row r="10" spans="2:21" x14ac:dyDescent="0.25">
      <c r="B10" s="1" t="s">
        <v>79</v>
      </c>
      <c r="C10" s="1" t="s">
        <v>29</v>
      </c>
      <c r="D10" s="1" t="s">
        <v>61</v>
      </c>
      <c r="E10" s="12">
        <v>16</v>
      </c>
      <c r="F10" s="12">
        <v>19</v>
      </c>
      <c r="G10" s="12">
        <v>18</v>
      </c>
      <c r="H10" s="12">
        <v>9</v>
      </c>
      <c r="I10" s="13">
        <f t="shared" si="0"/>
        <v>62</v>
      </c>
      <c r="J10" s="12">
        <v>12</v>
      </c>
      <c r="K10" s="1" t="s">
        <v>11</v>
      </c>
      <c r="L10" t="s">
        <v>87</v>
      </c>
    </row>
    <row r="11" spans="2:21" x14ac:dyDescent="0.25">
      <c r="B11" s="1" t="s">
        <v>78</v>
      </c>
      <c r="C11" s="1" t="s">
        <v>21</v>
      </c>
      <c r="D11" s="1" t="s">
        <v>52</v>
      </c>
      <c r="E11" s="12">
        <v>18</v>
      </c>
      <c r="F11" s="12">
        <v>16</v>
      </c>
      <c r="G11" s="12">
        <v>16</v>
      </c>
      <c r="H11" s="12">
        <v>21</v>
      </c>
      <c r="I11" s="13">
        <f t="shared" si="0"/>
        <v>71</v>
      </c>
      <c r="J11" s="12">
        <v>23</v>
      </c>
      <c r="K11" s="1" t="s">
        <v>12</v>
      </c>
      <c r="L11" t="s">
        <v>88</v>
      </c>
    </row>
    <row r="12" spans="2:21" x14ac:dyDescent="0.25">
      <c r="B12" s="1" t="s">
        <v>81</v>
      </c>
      <c r="C12" s="1" t="s">
        <v>28</v>
      </c>
      <c r="D12" s="1" t="s">
        <v>60</v>
      </c>
      <c r="E12" s="12">
        <v>18</v>
      </c>
      <c r="F12" s="12">
        <v>15</v>
      </c>
      <c r="G12" s="12">
        <v>17</v>
      </c>
      <c r="H12" s="12">
        <v>25</v>
      </c>
      <c r="I12" s="13">
        <f t="shared" si="0"/>
        <v>75</v>
      </c>
      <c r="J12" s="12">
        <v>30</v>
      </c>
      <c r="K12" s="1" t="s">
        <v>11</v>
      </c>
      <c r="L12" t="s">
        <v>91</v>
      </c>
    </row>
    <row r="13" spans="2:21" x14ac:dyDescent="0.25">
      <c r="B13" s="1" t="s">
        <v>77</v>
      </c>
      <c r="C13" s="1" t="s">
        <v>14</v>
      </c>
      <c r="D13" s="1" t="s">
        <v>53</v>
      </c>
      <c r="E13" s="12">
        <v>19</v>
      </c>
      <c r="F13" s="12">
        <v>25</v>
      </c>
      <c r="G13" s="12">
        <v>12</v>
      </c>
      <c r="H13" s="12">
        <v>18</v>
      </c>
      <c r="I13" s="13">
        <f t="shared" si="0"/>
        <v>74</v>
      </c>
      <c r="J13" s="12">
        <v>46</v>
      </c>
      <c r="K13" s="1" t="s">
        <v>12</v>
      </c>
      <c r="L13" t="s">
        <v>92</v>
      </c>
    </row>
    <row r="14" spans="2:21" x14ac:dyDescent="0.25">
      <c r="B14" s="1" t="s">
        <v>78</v>
      </c>
      <c r="C14" s="1" t="s">
        <v>14</v>
      </c>
      <c r="D14" s="1" t="s">
        <v>82</v>
      </c>
      <c r="E14" s="12">
        <v>17</v>
      </c>
      <c r="F14" s="12">
        <v>15</v>
      </c>
      <c r="G14" s="12">
        <v>20</v>
      </c>
      <c r="H14" s="12">
        <v>22</v>
      </c>
      <c r="I14" s="13">
        <f t="shared" si="0"/>
        <v>74</v>
      </c>
      <c r="J14" s="12">
        <v>42</v>
      </c>
      <c r="K14" s="1" t="s">
        <v>12</v>
      </c>
      <c r="L14" t="s">
        <v>93</v>
      </c>
    </row>
    <row r="15" spans="2:21" x14ac:dyDescent="0.25">
      <c r="B15" s="1" t="s">
        <v>77</v>
      </c>
      <c r="C15" s="1" t="s">
        <v>20</v>
      </c>
      <c r="D15" s="1" t="s">
        <v>51</v>
      </c>
      <c r="E15" s="12">
        <v>14</v>
      </c>
      <c r="F15" s="12">
        <v>23</v>
      </c>
      <c r="G15" s="12">
        <v>16</v>
      </c>
      <c r="H15" s="12">
        <v>12</v>
      </c>
      <c r="I15" s="13">
        <f t="shared" si="0"/>
        <v>65</v>
      </c>
      <c r="J15" s="12">
        <v>21</v>
      </c>
      <c r="K15" s="1" t="s">
        <v>12</v>
      </c>
      <c r="L15" t="s">
        <v>89</v>
      </c>
    </row>
    <row r="16" spans="2:21" x14ac:dyDescent="0.25">
      <c r="B16" s="1" t="s">
        <v>77</v>
      </c>
      <c r="C16" s="1" t="s">
        <v>9</v>
      </c>
      <c r="D16" s="1" t="s">
        <v>10</v>
      </c>
      <c r="E16" s="12">
        <v>12</v>
      </c>
      <c r="F16" s="12">
        <v>24</v>
      </c>
      <c r="G16" s="12">
        <v>18</v>
      </c>
      <c r="H16" s="12">
        <v>25</v>
      </c>
      <c r="I16" s="13">
        <f t="shared" si="0"/>
        <v>79</v>
      </c>
      <c r="J16" s="12">
        <v>12</v>
      </c>
      <c r="K16" s="1" t="s">
        <v>11</v>
      </c>
      <c r="L16" t="s">
        <v>92</v>
      </c>
    </row>
    <row r="17" spans="2:12" x14ac:dyDescent="0.25">
      <c r="B17" s="1" t="s">
        <v>77</v>
      </c>
      <c r="C17" s="1" t="s">
        <v>18</v>
      </c>
      <c r="D17" s="1" t="s">
        <v>49</v>
      </c>
      <c r="E17" s="12">
        <v>12</v>
      </c>
      <c r="F17" s="12">
        <v>23</v>
      </c>
      <c r="G17" s="12">
        <v>16</v>
      </c>
      <c r="H17" s="12">
        <v>13</v>
      </c>
      <c r="I17" s="13">
        <f t="shared" si="0"/>
        <v>64</v>
      </c>
      <c r="J17" s="12">
        <v>16</v>
      </c>
      <c r="K17" s="1" t="s">
        <v>12</v>
      </c>
      <c r="L17" t="s">
        <v>89</v>
      </c>
    </row>
    <row r="18" spans="2:12" x14ac:dyDescent="0.25">
      <c r="B18" s="1" t="s">
        <v>80</v>
      </c>
      <c r="C18" s="1" t="s">
        <v>42</v>
      </c>
      <c r="D18" s="1" t="s">
        <v>49</v>
      </c>
      <c r="E18" s="12">
        <v>15</v>
      </c>
      <c r="F18" s="12">
        <v>28</v>
      </c>
      <c r="G18" s="12">
        <v>17</v>
      </c>
      <c r="H18" s="12">
        <v>13</v>
      </c>
      <c r="I18" s="13">
        <f t="shared" si="0"/>
        <v>73</v>
      </c>
      <c r="J18" s="12">
        <v>15</v>
      </c>
      <c r="K18" s="1" t="s">
        <v>12</v>
      </c>
      <c r="L18" t="s">
        <v>90</v>
      </c>
    </row>
    <row r="19" spans="2:12" x14ac:dyDescent="0.25">
      <c r="B19" s="1" t="s">
        <v>81</v>
      </c>
      <c r="C19" s="1" t="s">
        <v>39</v>
      </c>
      <c r="D19" s="1" t="s">
        <v>72</v>
      </c>
      <c r="E19" s="12">
        <v>12</v>
      </c>
      <c r="F19" s="12">
        <v>24</v>
      </c>
      <c r="G19" s="12">
        <v>20</v>
      </c>
      <c r="H19" s="12">
        <v>21</v>
      </c>
      <c r="I19" s="13">
        <f t="shared" si="0"/>
        <v>77</v>
      </c>
      <c r="J19" s="12">
        <v>32</v>
      </c>
      <c r="K19" s="1" t="s">
        <v>12</v>
      </c>
      <c r="L19" t="s">
        <v>91</v>
      </c>
    </row>
    <row r="20" spans="2:12" x14ac:dyDescent="0.25">
      <c r="B20" s="1" t="s">
        <v>79</v>
      </c>
      <c r="C20" s="1" t="s">
        <v>37</v>
      </c>
      <c r="D20" s="1" t="s">
        <v>70</v>
      </c>
      <c r="E20" s="12">
        <v>19</v>
      </c>
      <c r="F20" s="12">
        <v>18</v>
      </c>
      <c r="G20" s="12">
        <v>20</v>
      </c>
      <c r="H20" s="12">
        <v>30</v>
      </c>
      <c r="I20" s="13">
        <f t="shared" si="0"/>
        <v>87</v>
      </c>
      <c r="J20" s="12">
        <v>16</v>
      </c>
      <c r="K20" s="1" t="s">
        <v>12</v>
      </c>
      <c r="L20" t="s">
        <v>96</v>
      </c>
    </row>
    <row r="21" spans="2:12" x14ac:dyDescent="0.25">
      <c r="B21" s="1" t="s">
        <v>81</v>
      </c>
      <c r="C21" s="1" t="s">
        <v>36</v>
      </c>
      <c r="D21" s="1" t="s">
        <v>69</v>
      </c>
      <c r="E21" s="12">
        <v>16</v>
      </c>
      <c r="F21" s="12">
        <v>18</v>
      </c>
      <c r="G21" s="12">
        <v>14</v>
      </c>
      <c r="H21" s="12">
        <v>22</v>
      </c>
      <c r="I21" s="13">
        <f t="shared" si="0"/>
        <v>70</v>
      </c>
      <c r="J21" s="12">
        <v>13</v>
      </c>
      <c r="K21" s="1" t="s">
        <v>12</v>
      </c>
      <c r="L21" t="s">
        <v>91</v>
      </c>
    </row>
    <row r="22" spans="2:12" x14ac:dyDescent="0.25">
      <c r="B22" s="1" t="s">
        <v>78</v>
      </c>
      <c r="C22" s="1" t="s">
        <v>19</v>
      </c>
      <c r="D22" s="1" t="s">
        <v>50</v>
      </c>
      <c r="E22" s="12">
        <v>15</v>
      </c>
      <c r="F22" s="12">
        <v>24</v>
      </c>
      <c r="G22" s="12">
        <v>19</v>
      </c>
      <c r="H22" s="12">
        <v>10</v>
      </c>
      <c r="I22" s="13">
        <f t="shared" si="0"/>
        <v>68</v>
      </c>
      <c r="J22" s="12">
        <v>21</v>
      </c>
      <c r="K22" s="1" t="s">
        <v>12</v>
      </c>
      <c r="L22" t="s">
        <v>88</v>
      </c>
    </row>
    <row r="23" spans="2:12" x14ac:dyDescent="0.25">
      <c r="B23" s="1" t="s">
        <v>80</v>
      </c>
      <c r="C23" s="1" t="s">
        <v>38</v>
      </c>
      <c r="D23" s="1" t="s">
        <v>71</v>
      </c>
      <c r="E23" s="12">
        <v>13</v>
      </c>
      <c r="F23" s="12">
        <v>15</v>
      </c>
      <c r="G23" s="12">
        <v>15</v>
      </c>
      <c r="H23" s="12">
        <v>21</v>
      </c>
      <c r="I23" s="13">
        <f t="shared" si="0"/>
        <v>64</v>
      </c>
      <c r="J23" s="12">
        <v>20</v>
      </c>
      <c r="K23" s="1" t="s">
        <v>12</v>
      </c>
      <c r="L23" t="s">
        <v>90</v>
      </c>
    </row>
    <row r="24" spans="2:12" x14ac:dyDescent="0.25">
      <c r="B24" s="1" t="s">
        <v>80</v>
      </c>
      <c r="C24" s="1" t="s">
        <v>84</v>
      </c>
      <c r="D24" s="1" t="s">
        <v>74</v>
      </c>
      <c r="E24" s="12">
        <v>18</v>
      </c>
      <c r="F24" s="12">
        <v>23</v>
      </c>
      <c r="G24" s="12">
        <v>14</v>
      </c>
      <c r="H24" s="12">
        <v>22</v>
      </c>
      <c r="I24" s="13">
        <f t="shared" si="0"/>
        <v>77</v>
      </c>
      <c r="J24" s="12">
        <v>47</v>
      </c>
      <c r="K24" s="1" t="s">
        <v>12</v>
      </c>
      <c r="L24" t="s">
        <v>90</v>
      </c>
    </row>
    <row r="25" spans="2:12" x14ac:dyDescent="0.25">
      <c r="B25" s="1" t="s">
        <v>81</v>
      </c>
      <c r="C25" s="1" t="s">
        <v>31</v>
      </c>
      <c r="D25" s="1" t="s">
        <v>63</v>
      </c>
      <c r="E25" s="12">
        <v>16</v>
      </c>
      <c r="F25" s="12">
        <v>27</v>
      </c>
      <c r="G25" s="12">
        <v>16</v>
      </c>
      <c r="H25" s="12">
        <v>8</v>
      </c>
      <c r="I25" s="13">
        <f t="shared" si="0"/>
        <v>67</v>
      </c>
      <c r="J25" s="12">
        <v>41</v>
      </c>
      <c r="K25" s="1" t="s">
        <v>11</v>
      </c>
      <c r="L25" t="s">
        <v>91</v>
      </c>
    </row>
    <row r="26" spans="2:12" x14ac:dyDescent="0.25">
      <c r="B26" s="1" t="s">
        <v>78</v>
      </c>
      <c r="C26" s="1" t="s">
        <v>22</v>
      </c>
      <c r="D26" s="1" t="s">
        <v>54</v>
      </c>
      <c r="E26" s="12">
        <v>19</v>
      </c>
      <c r="F26" s="12">
        <v>18</v>
      </c>
      <c r="G26" s="12">
        <v>17</v>
      </c>
      <c r="H26" s="12">
        <v>9</v>
      </c>
      <c r="I26" s="13">
        <f t="shared" si="0"/>
        <v>63</v>
      </c>
      <c r="J26" s="12">
        <v>9</v>
      </c>
      <c r="K26" s="1" t="s">
        <v>12</v>
      </c>
      <c r="L26" t="s">
        <v>94</v>
      </c>
    </row>
    <row r="27" spans="2:12" x14ac:dyDescent="0.25">
      <c r="B27" s="1" t="s">
        <v>78</v>
      </c>
      <c r="C27" s="1" t="s">
        <v>17</v>
      </c>
      <c r="D27" s="1" t="s">
        <v>48</v>
      </c>
      <c r="E27" s="12">
        <v>15</v>
      </c>
      <c r="F27" s="12">
        <v>27</v>
      </c>
      <c r="G27" s="12">
        <v>19</v>
      </c>
      <c r="H27" s="12">
        <v>28</v>
      </c>
      <c r="I27" s="13">
        <f t="shared" si="0"/>
        <v>89</v>
      </c>
      <c r="J27" s="12">
        <v>10</v>
      </c>
      <c r="K27" s="1" t="s">
        <v>12</v>
      </c>
      <c r="L27" t="s">
        <v>88</v>
      </c>
    </row>
    <row r="28" spans="2:12" x14ac:dyDescent="0.25">
      <c r="B28" s="1" t="s">
        <v>78</v>
      </c>
      <c r="C28" s="1" t="s">
        <v>15</v>
      </c>
      <c r="D28" s="1" t="s">
        <v>47</v>
      </c>
      <c r="E28" s="12">
        <v>17</v>
      </c>
      <c r="F28" s="12">
        <v>28</v>
      </c>
      <c r="G28" s="12">
        <v>13</v>
      </c>
      <c r="H28" s="12">
        <v>26</v>
      </c>
      <c r="I28" s="13">
        <f t="shared" si="0"/>
        <v>84</v>
      </c>
      <c r="J28" s="12">
        <v>25</v>
      </c>
      <c r="K28" s="1" t="s">
        <v>11</v>
      </c>
      <c r="L28" t="s">
        <v>93</v>
      </c>
    </row>
    <row r="29" spans="2:12" x14ac:dyDescent="0.25">
      <c r="B29" s="1" t="s">
        <v>81</v>
      </c>
      <c r="C29" s="1" t="s">
        <v>41</v>
      </c>
      <c r="D29" s="1" t="s">
        <v>75</v>
      </c>
      <c r="E29" s="12">
        <v>12</v>
      </c>
      <c r="F29" s="12">
        <v>22</v>
      </c>
      <c r="G29" s="12">
        <v>12</v>
      </c>
      <c r="H29" s="12">
        <v>22</v>
      </c>
      <c r="I29" s="13">
        <f t="shared" si="0"/>
        <v>68</v>
      </c>
      <c r="J29" s="12">
        <v>48</v>
      </c>
      <c r="K29" s="1" t="s">
        <v>12</v>
      </c>
      <c r="L29" t="s">
        <v>91</v>
      </c>
    </row>
    <row r="30" spans="2:12" x14ac:dyDescent="0.25">
      <c r="B30" s="1" t="s">
        <v>77</v>
      </c>
      <c r="C30" s="1" t="s">
        <v>24</v>
      </c>
      <c r="D30" s="1" t="s">
        <v>56</v>
      </c>
      <c r="E30" s="12">
        <v>15</v>
      </c>
      <c r="F30" s="12">
        <v>16</v>
      </c>
      <c r="G30" s="12">
        <v>14</v>
      </c>
      <c r="H30" s="12">
        <v>14</v>
      </c>
      <c r="I30" s="13">
        <f t="shared" si="0"/>
        <v>59</v>
      </c>
      <c r="J30" s="12">
        <v>11</v>
      </c>
      <c r="K30" s="1" t="s">
        <v>11</v>
      </c>
      <c r="L30" t="s">
        <v>92</v>
      </c>
    </row>
    <row r="31" spans="2:12" x14ac:dyDescent="0.25">
      <c r="B31" s="1" t="s">
        <v>78</v>
      </c>
      <c r="C31" s="1" t="s">
        <v>13</v>
      </c>
      <c r="D31" s="1" t="s">
        <v>45</v>
      </c>
      <c r="E31" s="12">
        <v>13</v>
      </c>
      <c r="F31" s="12">
        <v>23</v>
      </c>
      <c r="G31" s="12">
        <v>14</v>
      </c>
      <c r="H31" s="12">
        <v>8</v>
      </c>
      <c r="I31" s="13">
        <f t="shared" si="0"/>
        <v>58</v>
      </c>
      <c r="J31" s="12">
        <v>20</v>
      </c>
      <c r="K31" s="1" t="s">
        <v>11</v>
      </c>
      <c r="L31" t="s">
        <v>88</v>
      </c>
    </row>
    <row r="32" spans="2:12" x14ac:dyDescent="0.25">
      <c r="B32" s="1" t="s">
        <v>81</v>
      </c>
      <c r="C32" s="1" t="s">
        <v>34</v>
      </c>
      <c r="D32" s="1" t="s">
        <v>67</v>
      </c>
      <c r="E32" s="12">
        <v>18</v>
      </c>
      <c r="F32" s="12">
        <v>18</v>
      </c>
      <c r="G32" s="12">
        <v>20</v>
      </c>
      <c r="H32" s="12">
        <v>25</v>
      </c>
      <c r="I32" s="13">
        <f t="shared" si="0"/>
        <v>81</v>
      </c>
      <c r="J32" s="12">
        <v>45</v>
      </c>
      <c r="K32" s="1" t="s">
        <v>12</v>
      </c>
      <c r="L32" t="s">
        <v>91</v>
      </c>
    </row>
    <row r="33" spans="2:12" x14ac:dyDescent="0.25">
      <c r="B33" s="1" t="s">
        <v>77</v>
      </c>
      <c r="C33" s="1" t="s">
        <v>26</v>
      </c>
      <c r="D33" s="1" t="s">
        <v>58</v>
      </c>
      <c r="E33" s="12">
        <v>13</v>
      </c>
      <c r="F33" s="12">
        <v>17</v>
      </c>
      <c r="G33" s="12">
        <v>17</v>
      </c>
      <c r="H33" s="12">
        <v>12</v>
      </c>
      <c r="I33" s="13">
        <f t="shared" si="0"/>
        <v>59</v>
      </c>
      <c r="J33" s="12">
        <v>41</v>
      </c>
      <c r="K33" s="1" t="s">
        <v>11</v>
      </c>
      <c r="L33" t="s">
        <v>89</v>
      </c>
    </row>
    <row r="34" spans="2:12" x14ac:dyDescent="0.25">
      <c r="B34" s="1" t="s">
        <v>79</v>
      </c>
      <c r="C34" s="1" t="s">
        <v>83</v>
      </c>
      <c r="D34" s="1" t="s">
        <v>64</v>
      </c>
      <c r="E34" s="12">
        <v>20</v>
      </c>
      <c r="F34" s="12">
        <v>24</v>
      </c>
      <c r="G34" s="12">
        <v>20</v>
      </c>
      <c r="H34" s="12">
        <v>9</v>
      </c>
      <c r="I34" s="13">
        <f t="shared" si="0"/>
        <v>73</v>
      </c>
      <c r="J34" s="12">
        <v>37</v>
      </c>
      <c r="K34" s="1" t="s">
        <v>11</v>
      </c>
      <c r="L34" t="s">
        <v>87</v>
      </c>
    </row>
    <row r="35" spans="2:12" x14ac:dyDescent="0.25">
      <c r="B35" s="1" t="s">
        <v>80</v>
      </c>
      <c r="C35" s="1" t="s">
        <v>40</v>
      </c>
      <c r="D35" s="1" t="s">
        <v>73</v>
      </c>
      <c r="E35" s="12">
        <v>20</v>
      </c>
      <c r="F35" s="12">
        <v>22</v>
      </c>
      <c r="G35" s="12">
        <v>19</v>
      </c>
      <c r="H35" s="12">
        <v>24</v>
      </c>
      <c r="I35" s="13">
        <f t="shared" si="0"/>
        <v>85</v>
      </c>
      <c r="J35" s="12">
        <v>8</v>
      </c>
      <c r="K35" s="1" t="s">
        <v>12</v>
      </c>
      <c r="L35" t="s">
        <v>90</v>
      </c>
    </row>
    <row r="36" spans="2:12" x14ac:dyDescent="0.25">
      <c r="B36" s="1" t="s">
        <v>81</v>
      </c>
      <c r="C36" s="1" t="s">
        <v>32</v>
      </c>
      <c r="D36" s="1" t="s">
        <v>65</v>
      </c>
      <c r="E36" s="12">
        <v>13</v>
      </c>
      <c r="F36" s="12">
        <v>19</v>
      </c>
      <c r="G36" s="12">
        <v>20</v>
      </c>
      <c r="H36" s="12">
        <v>27</v>
      </c>
      <c r="I36" s="13">
        <f t="shared" si="0"/>
        <v>79</v>
      </c>
      <c r="J36" s="12">
        <v>21</v>
      </c>
      <c r="K36" s="1" t="s">
        <v>11</v>
      </c>
      <c r="L36" t="s">
        <v>91</v>
      </c>
    </row>
    <row r="37" spans="2:12" x14ac:dyDescent="0.25">
      <c r="B37" s="1" t="s">
        <v>78</v>
      </c>
      <c r="C37" s="1" t="s">
        <v>23</v>
      </c>
      <c r="D37" s="1" t="s">
        <v>55</v>
      </c>
      <c r="E37" s="12">
        <v>19</v>
      </c>
      <c r="F37" s="12">
        <v>20</v>
      </c>
      <c r="G37" s="12">
        <v>15</v>
      </c>
      <c r="H37" s="12">
        <v>28</v>
      </c>
      <c r="I37" s="13">
        <f t="shared" si="0"/>
        <v>82</v>
      </c>
      <c r="J37" s="12">
        <v>16</v>
      </c>
      <c r="K37" s="1" t="s">
        <v>11</v>
      </c>
      <c r="L37" t="s">
        <v>88</v>
      </c>
    </row>
    <row r="38" spans="2:12" x14ac:dyDescent="0.25">
      <c r="B38" s="1" t="s">
        <v>81</v>
      </c>
      <c r="C38" s="1" t="s">
        <v>44</v>
      </c>
      <c r="D38" s="1" t="s">
        <v>76</v>
      </c>
      <c r="E38" s="12">
        <v>12</v>
      </c>
      <c r="F38" s="12">
        <v>18</v>
      </c>
      <c r="G38" s="12">
        <v>15</v>
      </c>
      <c r="H38" s="12">
        <v>18</v>
      </c>
      <c r="I38" s="13">
        <f t="shared" si="0"/>
        <v>63</v>
      </c>
      <c r="J38" s="12">
        <v>8</v>
      </c>
      <c r="K38" s="1" t="s">
        <v>12</v>
      </c>
      <c r="L38" t="s">
        <v>91</v>
      </c>
    </row>
    <row r="39" spans="2:12" x14ac:dyDescent="0.25">
      <c r="B39" s="1" t="s">
        <v>81</v>
      </c>
      <c r="C39" s="1" t="s">
        <v>30</v>
      </c>
      <c r="D39" s="1" t="s">
        <v>62</v>
      </c>
      <c r="E39" s="12">
        <v>17</v>
      </c>
      <c r="F39" s="12">
        <v>16</v>
      </c>
      <c r="G39" s="12">
        <v>13</v>
      </c>
      <c r="H39" s="12">
        <v>16</v>
      </c>
      <c r="I39" s="13">
        <f t="shared" si="0"/>
        <v>62</v>
      </c>
      <c r="J39" s="12">
        <v>9</v>
      </c>
      <c r="K39" s="1" t="s">
        <v>11</v>
      </c>
      <c r="L39" t="s">
        <v>91</v>
      </c>
    </row>
    <row r="40" spans="2:12" x14ac:dyDescent="0.25">
      <c r="B40" s="2"/>
      <c r="C40" s="2"/>
      <c r="D40" s="2"/>
      <c r="I40" s="12"/>
      <c r="K40" s="2"/>
    </row>
    <row r="41" spans="2:12" x14ac:dyDescent="0.25">
      <c r="K41" s="2"/>
    </row>
    <row r="42" spans="2:12" x14ac:dyDescent="0.25">
      <c r="K42" s="2"/>
    </row>
    <row r="43" spans="2:12" x14ac:dyDescent="0.25">
      <c r="I43" s="12"/>
      <c r="L43" s="1"/>
    </row>
    <row r="44" spans="2:12" x14ac:dyDescent="0.25">
      <c r="B44" s="3" t="s">
        <v>97</v>
      </c>
      <c r="C44" s="3"/>
      <c r="D44" s="3"/>
      <c r="L44" s="1"/>
    </row>
    <row r="45" spans="2:12" x14ac:dyDescent="0.25">
      <c r="B45" s="3" t="s">
        <v>98</v>
      </c>
      <c r="C45" s="3"/>
      <c r="D45" s="3"/>
      <c r="L45" s="1"/>
    </row>
    <row r="46" spans="2:12" x14ac:dyDescent="0.25">
      <c r="B46" s="3" t="s">
        <v>99</v>
      </c>
      <c r="L46" s="1"/>
    </row>
    <row r="47" spans="2:12" x14ac:dyDescent="0.25">
      <c r="B47" s="3" t="s">
        <v>100</v>
      </c>
      <c r="L47" s="1"/>
    </row>
    <row r="48" spans="2:12" x14ac:dyDescent="0.25">
      <c r="B48" s="3" t="s">
        <v>101</v>
      </c>
      <c r="L48" s="1"/>
    </row>
    <row r="49" spans="2:4" x14ac:dyDescent="0.25">
      <c r="B49" s="3" t="s">
        <v>102</v>
      </c>
      <c r="D49" s="4"/>
    </row>
    <row r="50" spans="2:4" x14ac:dyDescent="0.25">
      <c r="B50" s="3" t="s">
        <v>103</v>
      </c>
    </row>
    <row r="51" spans="2:4" x14ac:dyDescent="0.25">
      <c r="B51" s="3" t="s">
        <v>104</v>
      </c>
    </row>
    <row r="52" spans="2:4" x14ac:dyDescent="0.25">
      <c r="B52" s="3" t="s">
        <v>105</v>
      </c>
    </row>
    <row r="53" spans="2:4" x14ac:dyDescent="0.25">
      <c r="B53" s="3" t="s">
        <v>106</v>
      </c>
    </row>
    <row r="54" spans="2:4" x14ac:dyDescent="0.25">
      <c r="B54" s="3" t="s">
        <v>107</v>
      </c>
    </row>
    <row r="55" spans="2:4" x14ac:dyDescent="0.25">
      <c r="B55" s="3" t="s">
        <v>108</v>
      </c>
    </row>
    <row r="56" spans="2:4" x14ac:dyDescent="0.25">
      <c r="B56" s="3" t="s">
        <v>109</v>
      </c>
    </row>
    <row r="57" spans="2:4" x14ac:dyDescent="0.25">
      <c r="B57" s="3" t="s">
        <v>110</v>
      </c>
    </row>
    <row r="58" spans="2:4" x14ac:dyDescent="0.25">
      <c r="B58" s="3"/>
    </row>
    <row r="59" spans="2:4" x14ac:dyDescent="0.25">
      <c r="B59" s="3"/>
    </row>
  </sheetData>
  <sortState ref="B2:M41">
    <sortCondition ref="D2:D41"/>
  </sortState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3" workbookViewId="0">
      <selection activeCell="C5" sqref="C5"/>
    </sheetView>
  </sheetViews>
  <sheetFormatPr defaultRowHeight="15" x14ac:dyDescent="0.25"/>
  <cols>
    <col min="1" max="1" width="10.140625" customWidth="1"/>
    <col min="2" max="2" width="12.42578125" customWidth="1"/>
    <col min="3" max="3" width="16.5703125" customWidth="1"/>
  </cols>
  <sheetData>
    <row r="1" spans="1:8" ht="23.25" thickBot="1" x14ac:dyDescent="0.35">
      <c r="A1" s="6" t="s">
        <v>111</v>
      </c>
      <c r="B1" s="5"/>
      <c r="C1" s="5"/>
      <c r="D1" s="5"/>
      <c r="E1" s="5"/>
      <c r="F1" s="5"/>
      <c r="G1" s="5"/>
      <c r="H1" s="5"/>
    </row>
    <row r="2" spans="1:8" ht="15.75" thickTop="1" x14ac:dyDescent="0.25"/>
    <row r="3" spans="1:8" x14ac:dyDescent="0.25">
      <c r="A3" t="s">
        <v>0</v>
      </c>
      <c r="B3" t="s">
        <v>1</v>
      </c>
      <c r="C3" t="s">
        <v>112</v>
      </c>
    </row>
    <row r="4" spans="1:8" x14ac:dyDescent="0.25">
      <c r="A4" s="7" t="s">
        <v>27</v>
      </c>
      <c r="B4" s="7" t="s">
        <v>59</v>
      </c>
      <c r="C4" s="10" t="str">
        <f>CONCATENATE(Tabela8[[#This Row],[Ime]]," ",Tabela8[[#This Row],[Priimek]])</f>
        <v>Helena Breznik</v>
      </c>
    </row>
    <row r="5" spans="1:8" x14ac:dyDescent="0.25">
      <c r="A5" s="7" t="s">
        <v>33</v>
      </c>
      <c r="B5" s="7" t="s">
        <v>66</v>
      </c>
      <c r="C5" s="10" t="str">
        <f>CONCATENATE(Tabela8[[#This Row],[Ime]]," ",Tabela8[[#This Row],[Priimek]])</f>
        <v>Stane Bristan</v>
      </c>
    </row>
    <row r="6" spans="1:8" x14ac:dyDescent="0.25">
      <c r="A6" s="7" t="s">
        <v>35</v>
      </c>
      <c r="B6" s="7" t="s">
        <v>68</v>
      </c>
      <c r="C6" s="10" t="str">
        <f>CONCATENATE(Tabela8[[#This Row],[Ime]]," ",Tabela8[[#This Row],[Priimek]])</f>
        <v>Goran Destnik</v>
      </c>
    </row>
    <row r="7" spans="1:8" x14ac:dyDescent="0.25">
      <c r="A7" s="7" t="s">
        <v>16</v>
      </c>
      <c r="B7" s="7" t="s">
        <v>46</v>
      </c>
      <c r="C7" s="10" t="str">
        <f>CONCATENATE(Tabela8[[#This Row],[Ime]]," ",Tabela8[[#This Row],[Priimek]])</f>
        <v>Miran Dovžan</v>
      </c>
    </row>
    <row r="8" spans="1:8" x14ac:dyDescent="0.25">
      <c r="A8" s="7" t="s">
        <v>25</v>
      </c>
      <c r="B8" s="7" t="s">
        <v>57</v>
      </c>
      <c r="C8" s="10" t="str">
        <f>CONCATENATE(Tabela8[[#This Row],[Ime]]," ",Tabela8[[#This Row],[Priimek]])</f>
        <v>Vera Gornik</v>
      </c>
    </row>
    <row r="9" spans="1:8" x14ac:dyDescent="0.25">
      <c r="A9" s="7" t="s">
        <v>43</v>
      </c>
      <c r="B9" s="7" t="s">
        <v>57</v>
      </c>
      <c r="C9" s="10" t="str">
        <f>CONCATENATE(Tabela8[[#This Row],[Ime]]," ",Tabela8[[#This Row],[Priimek]])</f>
        <v>Vlado Gornik</v>
      </c>
    </row>
    <row r="10" spans="1:8" x14ac:dyDescent="0.25">
      <c r="A10" s="7" t="s">
        <v>29</v>
      </c>
      <c r="B10" s="7" t="s">
        <v>61</v>
      </c>
      <c r="C10" s="10" t="str">
        <f>CONCATENATE(Tabela8[[#This Row],[Ime]]," ",Tabela8[[#This Row],[Priimek]])</f>
        <v>Irena Gracar</v>
      </c>
    </row>
    <row r="11" spans="1:8" x14ac:dyDescent="0.25">
      <c r="A11" s="7" t="s">
        <v>21</v>
      </c>
      <c r="B11" s="7" t="s">
        <v>52</v>
      </c>
      <c r="C11" s="10" t="str">
        <f>CONCATENATE(Tabela8[[#This Row],[Ime]]," ",Tabela8[[#This Row],[Priimek]])</f>
        <v>Tine Henrik</v>
      </c>
    </row>
    <row r="12" spans="1:8" x14ac:dyDescent="0.25">
      <c r="A12" s="7" t="s">
        <v>28</v>
      </c>
      <c r="B12" s="7" t="s">
        <v>60</v>
      </c>
      <c r="C12" s="10" t="str">
        <f>CONCATENATE(Tabela8[[#This Row],[Ime]]," ",Tabela8[[#This Row],[Priimek]])</f>
        <v>Gerda Hrast</v>
      </c>
    </row>
    <row r="13" spans="1:8" x14ac:dyDescent="0.25">
      <c r="A13" s="7" t="s">
        <v>14</v>
      </c>
      <c r="B13" s="7" t="s">
        <v>53</v>
      </c>
      <c r="C13" s="10" t="str">
        <f>CONCATENATE(Tabela8[[#This Row],[Ime]]," ",Tabela8[[#This Row],[Priimek]])</f>
        <v>Tone Jošt</v>
      </c>
    </row>
    <row r="14" spans="1:8" x14ac:dyDescent="0.25">
      <c r="A14" s="7" t="s">
        <v>14</v>
      </c>
      <c r="B14" s="7" t="s">
        <v>82</v>
      </c>
      <c r="C14" s="10" t="str">
        <f>CONCATENATE(Tabela8[[#This Row],[Ime]]," ",Tabela8[[#This Row],[Priimek]])</f>
        <v>Tone Kern</v>
      </c>
    </row>
    <row r="15" spans="1:8" x14ac:dyDescent="0.25">
      <c r="A15" s="7" t="s">
        <v>20</v>
      </c>
      <c r="B15" s="7" t="s">
        <v>51</v>
      </c>
      <c r="C15" s="10" t="str">
        <f>CONCATENATE(Tabela8[[#This Row],[Ime]]," ",Tabela8[[#This Row],[Priimek]])</f>
        <v>Janez Klančar</v>
      </c>
    </row>
    <row r="16" spans="1:8" x14ac:dyDescent="0.25">
      <c r="A16" s="7" t="s">
        <v>9</v>
      </c>
      <c r="B16" s="7" t="s">
        <v>10</v>
      </c>
      <c r="C16" s="10" t="str">
        <f>CONCATENATE(Tabela8[[#This Row],[Ime]]," ",Tabela8[[#This Row],[Priimek]])</f>
        <v>Marta Kolar</v>
      </c>
    </row>
    <row r="17" spans="1:3" x14ac:dyDescent="0.25">
      <c r="A17" s="7" t="s">
        <v>18</v>
      </c>
      <c r="B17" s="7" t="s">
        <v>49</v>
      </c>
      <c r="C17" s="10" t="str">
        <f>CONCATENATE(Tabela8[[#This Row],[Ime]]," ",Tabela8[[#This Row],[Priimek]])</f>
        <v>Karel Kovač</v>
      </c>
    </row>
    <row r="18" spans="1:3" x14ac:dyDescent="0.25">
      <c r="A18" s="7" t="s">
        <v>42</v>
      </c>
      <c r="B18" s="7" t="s">
        <v>49</v>
      </c>
      <c r="C18" s="10" t="str">
        <f>CONCATENATE(Tabela8[[#This Row],[Ime]]," ",Tabela8[[#This Row],[Priimek]])</f>
        <v>Boris Kovač</v>
      </c>
    </row>
    <row r="19" spans="1:3" x14ac:dyDescent="0.25">
      <c r="A19" s="7" t="s">
        <v>39</v>
      </c>
      <c r="B19" s="7" t="s">
        <v>72</v>
      </c>
      <c r="C19" s="10" t="str">
        <f>CONCATENATE(Tabela8[[#This Row],[Ime]]," ",Tabela8[[#This Row],[Priimek]])</f>
        <v>Rado Krebs</v>
      </c>
    </row>
    <row r="20" spans="1:3" x14ac:dyDescent="0.25">
      <c r="A20" s="7" t="s">
        <v>37</v>
      </c>
      <c r="B20" s="7" t="s">
        <v>70</v>
      </c>
      <c r="C20" s="10" t="str">
        <f>CONCATENATE(Tabela8[[#This Row],[Ime]]," ",Tabela8[[#This Row],[Priimek]])</f>
        <v>Ljubo Lebar</v>
      </c>
    </row>
    <row r="21" spans="1:3" x14ac:dyDescent="0.25">
      <c r="A21" s="7" t="s">
        <v>36</v>
      </c>
      <c r="B21" s="7" t="s">
        <v>69</v>
      </c>
      <c r="C21" s="10" t="str">
        <f>CONCATENATE(Tabela8[[#This Row],[Ime]]," ",Tabela8[[#This Row],[Priimek]])</f>
        <v>Gorazd Levan</v>
      </c>
    </row>
    <row r="22" spans="1:3" x14ac:dyDescent="0.25">
      <c r="A22" s="7" t="s">
        <v>19</v>
      </c>
      <c r="B22" s="7" t="s">
        <v>50</v>
      </c>
      <c r="C22" s="10" t="str">
        <f>CONCATENATE(Tabela8[[#This Row],[Ime]]," ",Tabela8[[#This Row],[Priimek]])</f>
        <v>Veljko Lovec</v>
      </c>
    </row>
    <row r="23" spans="1:3" x14ac:dyDescent="0.25">
      <c r="A23" s="7" t="s">
        <v>38</v>
      </c>
      <c r="B23" s="7" t="s">
        <v>71</v>
      </c>
      <c r="C23" s="10" t="str">
        <f>CONCATENATE(Tabela8[[#This Row],[Ime]]," ",Tabela8[[#This Row],[Priimek]])</f>
        <v>Igor Lovšin</v>
      </c>
    </row>
    <row r="24" spans="1:3" x14ac:dyDescent="0.25">
      <c r="A24" s="7" t="s">
        <v>84</v>
      </c>
      <c r="B24" s="7" t="s">
        <v>74</v>
      </c>
      <c r="C24" s="10" t="str">
        <f>CONCATENATE(Tabela8[[#This Row],[Ime]]," ",Tabela8[[#This Row],[Priimek]])</f>
        <v>Martin Mali</v>
      </c>
    </row>
    <row r="25" spans="1:3" x14ac:dyDescent="0.25">
      <c r="A25" s="7" t="s">
        <v>31</v>
      </c>
      <c r="B25" s="7" t="s">
        <v>63</v>
      </c>
      <c r="C25" s="10" t="str">
        <f>CONCATENATE(Tabela8[[#This Row],[Ime]]," ",Tabela8[[#This Row],[Priimek]])</f>
        <v>Olga Marcel</v>
      </c>
    </row>
    <row r="26" spans="1:3" x14ac:dyDescent="0.25">
      <c r="A26" s="7" t="s">
        <v>22</v>
      </c>
      <c r="B26" s="7" t="s">
        <v>54</v>
      </c>
      <c r="C26" s="10" t="str">
        <f>CONCATENATE(Tabela8[[#This Row],[Ime]]," ",Tabela8[[#This Row],[Priimek]])</f>
        <v>Jure Mesojedec</v>
      </c>
    </row>
    <row r="27" spans="1:3" x14ac:dyDescent="0.25">
      <c r="A27" s="7" t="s">
        <v>17</v>
      </c>
      <c r="B27" s="7" t="s">
        <v>48</v>
      </c>
      <c r="C27" s="10" t="str">
        <f>CONCATENATE(Tabela8[[#This Row],[Ime]]," ",Tabela8[[#This Row],[Priimek]])</f>
        <v>Marjan Mizar</v>
      </c>
    </row>
    <row r="28" spans="1:3" x14ac:dyDescent="0.25">
      <c r="A28" s="7" t="s">
        <v>15</v>
      </c>
      <c r="B28" s="7" t="s">
        <v>47</v>
      </c>
      <c r="C28" s="10" t="str">
        <f>CONCATENATE(Tabela8[[#This Row],[Ime]]," ",Tabela8[[#This Row],[Priimek]])</f>
        <v>Klara Novak</v>
      </c>
    </row>
    <row r="29" spans="1:3" x14ac:dyDescent="0.25">
      <c r="A29" s="7" t="s">
        <v>41</v>
      </c>
      <c r="B29" s="7" t="s">
        <v>75</v>
      </c>
      <c r="C29" s="10" t="str">
        <f>CONCATENATE(Tabela8[[#This Row],[Ime]]," ",Tabela8[[#This Row],[Priimek]])</f>
        <v>Borut Orel</v>
      </c>
    </row>
    <row r="30" spans="1:3" x14ac:dyDescent="0.25">
      <c r="A30" s="7" t="s">
        <v>24</v>
      </c>
      <c r="B30" s="7" t="s">
        <v>56</v>
      </c>
      <c r="C30" s="10" t="str">
        <f>CONCATENATE(Tabela8[[#This Row],[Ime]]," ",Tabela8[[#This Row],[Priimek]])</f>
        <v>Ljubica Planšar</v>
      </c>
    </row>
    <row r="31" spans="1:3" x14ac:dyDescent="0.25">
      <c r="A31" s="7" t="s">
        <v>13</v>
      </c>
      <c r="B31" s="7" t="s">
        <v>45</v>
      </c>
      <c r="C31" s="10" t="str">
        <f>CONCATENATE(Tabela8[[#This Row],[Ime]]," ",Tabela8[[#This Row],[Priimek]])</f>
        <v>Vida Polajnar</v>
      </c>
    </row>
    <row r="32" spans="1:3" x14ac:dyDescent="0.25">
      <c r="A32" s="7" t="s">
        <v>34</v>
      </c>
      <c r="B32" s="7" t="s">
        <v>67</v>
      </c>
      <c r="C32" s="10" t="str">
        <f>CONCATENATE(Tabela8[[#This Row],[Ime]]," ",Tabela8[[#This Row],[Priimek]])</f>
        <v>Herbert Prestovnik</v>
      </c>
    </row>
    <row r="33" spans="1:3" x14ac:dyDescent="0.25">
      <c r="A33" s="7" t="s">
        <v>26</v>
      </c>
      <c r="B33" s="7" t="s">
        <v>58</v>
      </c>
      <c r="C33" s="10" t="str">
        <f>CONCATENATE(Tabela8[[#This Row],[Ime]]," ",Tabela8[[#This Row],[Priimek]])</f>
        <v>Draga Ravnohrib</v>
      </c>
    </row>
    <row r="34" spans="1:3" x14ac:dyDescent="0.25">
      <c r="A34" s="7" t="s">
        <v>83</v>
      </c>
      <c r="B34" s="7" t="s">
        <v>64</v>
      </c>
      <c r="C34" s="10" t="str">
        <f>CONCATENATE(Tabela8[[#This Row],[Ime]]," ",Tabela8[[#This Row],[Priimek]])</f>
        <v>Erika Stipan</v>
      </c>
    </row>
    <row r="35" spans="1:3" x14ac:dyDescent="0.25">
      <c r="A35" s="7" t="s">
        <v>40</v>
      </c>
      <c r="B35" s="7" t="s">
        <v>73</v>
      </c>
      <c r="C35" s="10" t="str">
        <f>CONCATENATE(Tabela8[[#This Row],[Ime]]," ",Tabela8[[#This Row],[Priimek]])</f>
        <v>Nande Velkovrh</v>
      </c>
    </row>
    <row r="36" spans="1:3" x14ac:dyDescent="0.25">
      <c r="A36" s="7" t="s">
        <v>32</v>
      </c>
      <c r="B36" s="7" t="s">
        <v>65</v>
      </c>
      <c r="C36" s="10" t="str">
        <f>CONCATENATE(Tabela8[[#This Row],[Ime]]," ",Tabela8[[#This Row],[Priimek]])</f>
        <v>Francka Vodeb</v>
      </c>
    </row>
    <row r="37" spans="1:3" x14ac:dyDescent="0.25">
      <c r="A37" s="7" t="s">
        <v>23</v>
      </c>
      <c r="B37" s="7" t="s">
        <v>55</v>
      </c>
      <c r="C37" s="10" t="str">
        <f>CONCATENATE(Tabela8[[#This Row],[Ime]]," ",Tabela8[[#This Row],[Priimek]])</f>
        <v>Meta Vrhovnik</v>
      </c>
    </row>
    <row r="38" spans="1:3" x14ac:dyDescent="0.25">
      <c r="A38" s="7" t="s">
        <v>44</v>
      </c>
      <c r="B38" s="7" t="s">
        <v>76</v>
      </c>
      <c r="C38" s="10" t="str">
        <f>CONCATENATE(Tabela8[[#This Row],[Ime]]," ",Tabela8[[#This Row],[Priimek]])</f>
        <v>Cene Zidar</v>
      </c>
    </row>
    <row r="39" spans="1:3" s="9" customFormat="1" x14ac:dyDescent="0.25">
      <c r="A39" s="8" t="s">
        <v>30</v>
      </c>
      <c r="B39" s="8" t="s">
        <v>62</v>
      </c>
      <c r="C39" s="11" t="str">
        <f>CONCATENATE(Tabela8[[#This Row],[Ime]]," ",Tabela8[[#This Row],[Priimek]])</f>
        <v>Urša Zupančič</v>
      </c>
    </row>
    <row r="40" spans="1:3" s="9" customFormat="1" x14ac:dyDescent="0.25"/>
  </sheetData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Knjižnice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</dc:creator>
  <cp:lastModifiedBy>Nataša</cp:lastModifiedBy>
  <cp:lastPrinted>2012-02-27T07:50:38Z</cp:lastPrinted>
  <dcterms:created xsi:type="dcterms:W3CDTF">2010-09-17T09:38:08Z</dcterms:created>
  <dcterms:modified xsi:type="dcterms:W3CDTF">2012-09-06T14:48:13Z</dcterms:modified>
</cp:coreProperties>
</file>